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2016_Salina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<sst xmlns="http://schemas.openxmlformats.org/spreadsheetml/2006/main" count="54" uniqueCount="54">
  <si>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EKK 1100</t>
  </si>
  <si>
    <t>EKK 1200</t>
  </si>
  <si>
    <t>EKK 2100</t>
  </si>
  <si>
    <t>Npk</t>
  </si>
  <si>
    <t>Ekonomiskās klasifikācijas kods</t>
  </si>
  <si>
    <t>Euro</t>
  </si>
  <si>
    <t>EKK 2200</t>
  </si>
  <si>
    <t>Pakalpojumu samaksa:</t>
  </si>
  <si>
    <t>EKK 2210</t>
  </si>
  <si>
    <t>pasta, telefona un citi sakaru pakalpojumi;</t>
  </si>
  <si>
    <t>EKK 2220</t>
  </si>
  <si>
    <t xml:space="preserve"> izdevumi par komunālajiem pakalpojumiem;</t>
  </si>
  <si>
    <t>EKK 2230</t>
  </si>
  <si>
    <t>iestādes administratīvie izdevumi un ar iestādes darbības nodrošināšanu saistītie izdevumi;</t>
  </si>
  <si>
    <t>EKK 2240</t>
  </si>
  <si>
    <t xml:space="preserve"> remontdarbi un iestāžu uzturēšanas pakalpojumi (izņemot ēku, būvju un ceļu kapitālo remontu);</t>
  </si>
  <si>
    <t>EKK 2250</t>
  </si>
  <si>
    <t xml:space="preserve">informācijas tehnoloģiju pakalpojumi; </t>
  </si>
  <si>
    <t>EKK 2260</t>
  </si>
  <si>
    <t>īres un nomas maksa .</t>
  </si>
  <si>
    <t>EKK 2300</t>
  </si>
  <si>
    <t>Krājumi, materiāli, energoresursi, preces, biroja preces un inventārs, kurus neuzskaita pamatkapitāla veidošanā .</t>
  </si>
  <si>
    <t>EKK 2310</t>
  </si>
  <si>
    <t>izdevumi par precēm iestādes darbības nodrošināšanai .</t>
  </si>
  <si>
    <t>EKK 2320</t>
  </si>
  <si>
    <t>kurināmais un enerģētiskie materiāli;</t>
  </si>
  <si>
    <t>EKK 2340</t>
  </si>
  <si>
    <t>zāles, ķimikālijas, laboratorijas preces, medicīniskās ierīces, medicīniskie instrumenti, laboratorijas dzīvnieki un to uzturēšana.</t>
  </si>
  <si>
    <t>EKK 2350</t>
  </si>
  <si>
    <t>kārtējā remonta un iestāžu uzturēšanas materiāli .</t>
  </si>
  <si>
    <t>EKK 2360</t>
  </si>
  <si>
    <t>valsts un pašvaldību aprūpē un apgādē esošo personu uzturēšanas izdevumi (izņemot ēdināšanas izdevumus (EKK 2363);</t>
  </si>
  <si>
    <t>EKK 2370</t>
  </si>
  <si>
    <t>mācību līdzekļi un materiāli (izņemot valsts budžeta dotācijas mācību līdzekļu iegādei);</t>
  </si>
  <si>
    <t>EKK 2400</t>
  </si>
  <si>
    <t>Izdevumi periodikas iegādei .</t>
  </si>
  <si>
    <t>Pamatlīdzekļu nolietojums</t>
  </si>
  <si>
    <t xml:space="preserve">Izglītojamo skaits vecumā no 1.5 līdz 4 gadiem  </t>
  </si>
  <si>
    <t>Izglītojamo skaits obligātajā sagatavošanā pamatizglītības ieguvei</t>
  </si>
  <si>
    <t>mācību līdzekļu iegādei</t>
  </si>
  <si>
    <t>Viena izglītojamā vecumā no 1,5 līdz 4gadiem vidējā izmaksa gadā</t>
  </si>
  <si>
    <t>Viena izglītojamā vecumā no 1,5 līdz 4gadiem vidējā izmaksa mēnesī</t>
  </si>
  <si>
    <t>pedagogu, kas īsteno obligāto sagatavošanu pamatizglītības ieguvei,  atalgojumam un valsts sociālās apdrošināšanas obligātajām iemaksām</t>
  </si>
  <si>
    <t>Viena izglītojamā , kas apgūst obligāto sagatavošanu pamatizglītības ieguvei, vidējā izmaksa gadā</t>
  </si>
  <si>
    <t>Viena izglītojamā , kas apgūst obligāto sagatavošanu pamatizglītības ieguvei, vidējā izmaksa mēnesī</t>
  </si>
  <si>
    <r>
      <t>Izglītojamo skaits</t>
    </r>
    <r>
      <rPr>
        <sz val="10"/>
        <color indexed="8"/>
        <rFont val="Times New Roman"/>
        <family val="1"/>
      </rPr>
      <t xml:space="preserve">  uz 01.09.2016., tajā skaitā:</t>
    </r>
  </si>
  <si>
    <r>
      <t>Valsts budžeta  mērķdotācija, tajā skaitā</t>
    </r>
    <r>
      <rPr>
        <sz val="10"/>
        <color indexed="8"/>
        <rFont val="Times New Roman"/>
        <family val="1"/>
      </rPr>
      <t xml:space="preserve">: </t>
    </r>
  </si>
  <si>
    <t>KOPĀ:</t>
  </si>
  <si>
    <r>
      <rPr>
        <b/>
        <sz val="10"/>
        <color indexed="8"/>
        <rFont val="Times New Roman"/>
        <family val="1"/>
      </rPr>
      <t>Atalgojumi</t>
    </r>
    <r>
      <rPr>
        <sz val="10"/>
        <color indexed="8"/>
        <rFont val="Times New Roman"/>
        <family val="1"/>
      </rPr>
      <t xml:space="preserve">  (izņemot pedagogu atalgojumu, kuru piešķir kā mērķdotāciju no valsts budžeta).</t>
    </r>
  </si>
  <si>
    <r>
      <rPr>
        <b/>
        <sz val="10"/>
        <color indexed="8"/>
        <rFont val="Times New Roman"/>
        <family val="1"/>
      </rPr>
      <t xml:space="preserve"> Darba devēja valsts sociālās apdrošināšanas obligātās iemaksas, pabalsti un kompensācijas</t>
    </r>
    <r>
      <rPr>
        <sz val="10"/>
        <color indexed="8"/>
        <rFont val="Times New Roman"/>
        <family val="1"/>
      </rPr>
      <t xml:space="preserve"> (izņemot valsts sociālās apdrošināšanas obligātās iemaksas, kuras piešķir kā mērķdotāciju no valsts budžeta).</t>
    </r>
  </si>
  <si>
    <r>
      <rPr>
        <b/>
        <sz val="10"/>
        <color indexed="8"/>
        <rFont val="Times New Roman"/>
        <family val="1"/>
      </rPr>
      <t>Mācību, darba un dienesta komandējumi, dienesta, darba braucieni</t>
    </r>
    <r>
      <rPr>
        <sz val="10"/>
        <color indexed="8"/>
        <rFont val="Times New Roman"/>
        <family val="1"/>
      </rPr>
      <t xml:space="preserve">  (izņemot tos, kas finansēti no Eiropas Savienības fondiem).</t>
    </r>
  </si>
  <si>
    <t>Budžeta izdevumi 2016.gadā PPII "Saliņa"</t>
  </si>
  <si>
    <t>SIA "Petzāli" valdes locekle                                      Sigita Aleksandrova</t>
  </si>
  <si>
    <t>SIA "Petzāli" PPII "Saliņa" tāme pēc faktiskās naudas plūsmas 2016.gadā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</si>
</sst>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1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0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7">
      <selection activeCell="I10" sqref="I10"/>
    </sheetView>
  </sheetViews>
  <sheetFormatPr defaultColWidth="9.140625" defaultRowHeight="15"/>
  <cols>
    <col min="1" max="1" width="5.8515625" style="4" customWidth="1"/>
    <col min="2" max="2" width="13.28125" style="5" customWidth="1"/>
    <col min="3" max="3" width="65.140625" style="1" customWidth="1"/>
    <col min="4" max="4" width="10.00390625" style="4" bestFit="1" customWidth="1"/>
    <col min="5" max="16384" width="9.140625" style="1" customWidth="1"/>
  </cols>
  <sheetData>
    <row r="1" ht="15.75">
      <c r="A1" s="30" t="s">
        <v>53</v>
      </c>
    </row>
    <row r="2" spans="1:4" ht="12.75">
      <c r="A2" s="22" t="s">
        <v>3</v>
      </c>
      <c r="B2" s="22" t="s">
        <v>4</v>
      </c>
      <c r="C2" s="22" t="s">
        <v>51</v>
      </c>
      <c r="D2" s="22" t="s">
        <v>5</v>
      </c>
    </row>
    <row r="3" spans="1:4" ht="12.75">
      <c r="A3" s="23"/>
      <c r="B3" s="22"/>
      <c r="C3" s="22"/>
      <c r="D3" s="23"/>
    </row>
    <row r="4" spans="1:4" ht="25.5">
      <c r="A4" s="6">
        <v>1</v>
      </c>
      <c r="B4" s="10" t="s">
        <v>0</v>
      </c>
      <c r="C4" s="8" t="s">
        <v>48</v>
      </c>
      <c r="D4" s="13">
        <v>42218</v>
      </c>
    </row>
    <row r="5" spans="1:4" ht="38.25">
      <c r="A5" s="6">
        <v>2</v>
      </c>
      <c r="B5" s="10" t="s">
        <v>1</v>
      </c>
      <c r="C5" s="8" t="s">
        <v>49</v>
      </c>
      <c r="D5" s="13">
        <v>9959</v>
      </c>
    </row>
    <row r="6" spans="1:4" ht="25.5">
      <c r="A6" s="6">
        <v>3</v>
      </c>
      <c r="B6" s="10" t="s">
        <v>2</v>
      </c>
      <c r="C6" s="8" t="s">
        <v>50</v>
      </c>
      <c r="D6" s="13">
        <v>0</v>
      </c>
    </row>
    <row r="7" spans="1:4" ht="12.75">
      <c r="A7" s="6">
        <v>4</v>
      </c>
      <c r="B7" s="10" t="s">
        <v>6</v>
      </c>
      <c r="C7" s="14" t="s">
        <v>7</v>
      </c>
      <c r="D7" s="20">
        <f>SUM(D8:D13)</f>
        <v>34595</v>
      </c>
    </row>
    <row r="8" spans="1:4" ht="12.75">
      <c r="A8" s="6">
        <v>5</v>
      </c>
      <c r="B8" s="10" t="s">
        <v>8</v>
      </c>
      <c r="C8" s="8" t="s">
        <v>9</v>
      </c>
      <c r="D8" s="6">
        <v>1083</v>
      </c>
    </row>
    <row r="9" spans="1:4" ht="12.75">
      <c r="A9" s="6">
        <v>6</v>
      </c>
      <c r="B9" s="10" t="s">
        <v>10</v>
      </c>
      <c r="C9" s="8" t="s">
        <v>11</v>
      </c>
      <c r="D9" s="6">
        <v>2198</v>
      </c>
    </row>
    <row r="10" spans="1:4" ht="25.5">
      <c r="A10" s="6">
        <v>7</v>
      </c>
      <c r="B10" s="10" t="s">
        <v>12</v>
      </c>
      <c r="C10" s="8" t="s">
        <v>13</v>
      </c>
      <c r="D10" s="6">
        <v>1726</v>
      </c>
    </row>
    <row r="11" spans="1:4" ht="25.5">
      <c r="A11" s="6">
        <v>8</v>
      </c>
      <c r="B11" s="10" t="s">
        <v>14</v>
      </c>
      <c r="C11" s="8" t="s">
        <v>15</v>
      </c>
      <c r="D11" s="6">
        <v>3955</v>
      </c>
    </row>
    <row r="12" spans="1:4" ht="12.75">
      <c r="A12" s="6">
        <v>9</v>
      </c>
      <c r="B12" s="10" t="s">
        <v>16</v>
      </c>
      <c r="C12" s="8" t="s">
        <v>17</v>
      </c>
      <c r="D12" s="6"/>
    </row>
    <row r="13" spans="1:4" ht="12.75">
      <c r="A13" s="6">
        <v>10</v>
      </c>
      <c r="B13" s="10" t="s">
        <v>18</v>
      </c>
      <c r="C13" s="8" t="s">
        <v>19</v>
      </c>
      <c r="D13" s="6">
        <v>25633</v>
      </c>
    </row>
    <row r="14" spans="1:4" ht="25.5">
      <c r="A14" s="6">
        <v>11</v>
      </c>
      <c r="B14" s="10" t="s">
        <v>20</v>
      </c>
      <c r="C14" s="14" t="s">
        <v>21</v>
      </c>
      <c r="D14" s="20">
        <f>SUM(D15:D20)</f>
        <v>40989</v>
      </c>
    </row>
    <row r="15" spans="1:4" ht="12.75">
      <c r="A15" s="6">
        <v>12</v>
      </c>
      <c r="B15" s="10" t="s">
        <v>22</v>
      </c>
      <c r="C15" s="8" t="s">
        <v>23</v>
      </c>
      <c r="D15" s="6">
        <v>34222</v>
      </c>
    </row>
    <row r="16" spans="1:4" ht="12.75">
      <c r="A16" s="6">
        <v>13</v>
      </c>
      <c r="B16" s="10" t="s">
        <v>24</v>
      </c>
      <c r="C16" s="8" t="s">
        <v>25</v>
      </c>
      <c r="D16" s="6">
        <v>2231</v>
      </c>
    </row>
    <row r="17" spans="1:4" ht="25.5">
      <c r="A17" s="6">
        <v>14</v>
      </c>
      <c r="B17" s="10" t="s">
        <v>26</v>
      </c>
      <c r="C17" s="8" t="s">
        <v>27</v>
      </c>
      <c r="D17" s="6">
        <v>200</v>
      </c>
    </row>
    <row r="18" spans="1:4" ht="12.75">
      <c r="A18" s="6">
        <v>15</v>
      </c>
      <c r="B18" s="10" t="s">
        <v>28</v>
      </c>
      <c r="C18" s="8" t="s">
        <v>29</v>
      </c>
      <c r="D18" s="6">
        <v>2000</v>
      </c>
    </row>
    <row r="19" spans="1:4" ht="25.5">
      <c r="A19" s="6">
        <v>16</v>
      </c>
      <c r="B19" s="10" t="s">
        <v>30</v>
      </c>
      <c r="C19" s="8" t="s">
        <v>31</v>
      </c>
      <c r="D19" s="6">
        <v>0</v>
      </c>
    </row>
    <row r="20" spans="1:4" ht="25.5">
      <c r="A20" s="6">
        <v>17</v>
      </c>
      <c r="B20" s="10" t="s">
        <v>32</v>
      </c>
      <c r="C20" s="8" t="s">
        <v>33</v>
      </c>
      <c r="D20" s="6">
        <v>2336</v>
      </c>
    </row>
    <row r="21" spans="1:4" ht="12.75">
      <c r="A21" s="6">
        <v>18</v>
      </c>
      <c r="B21" s="10" t="s">
        <v>34</v>
      </c>
      <c r="C21" s="14" t="s">
        <v>35</v>
      </c>
      <c r="D21" s="13">
        <v>0</v>
      </c>
    </row>
    <row r="22" spans="1:4" ht="18.75" customHeight="1">
      <c r="A22" s="6">
        <v>19</v>
      </c>
      <c r="B22" s="21" t="s">
        <v>36</v>
      </c>
      <c r="C22" s="21"/>
      <c r="D22" s="13">
        <v>651</v>
      </c>
    </row>
    <row r="23" spans="1:4" ht="18.75" customHeight="1">
      <c r="A23" s="6">
        <v>20</v>
      </c>
      <c r="B23" s="24" t="s">
        <v>47</v>
      </c>
      <c r="C23" s="25"/>
      <c r="D23" s="18">
        <f>SUM(D4,D5,D6,D7,D14,D21,D22)</f>
        <v>128412</v>
      </c>
    </row>
    <row r="24" spans="1:4" ht="21.75" customHeight="1">
      <c r="A24" s="6">
        <v>21</v>
      </c>
      <c r="B24" s="21" t="s">
        <v>45</v>
      </c>
      <c r="C24" s="21"/>
      <c r="D24" s="18">
        <f>SUM(D25,D26)</f>
        <v>57</v>
      </c>
    </row>
    <row r="25" spans="1:4" ht="12.75">
      <c r="A25" s="6">
        <v>22</v>
      </c>
      <c r="B25" s="7"/>
      <c r="C25" s="9" t="s">
        <v>37</v>
      </c>
      <c r="D25" s="6">
        <v>54</v>
      </c>
    </row>
    <row r="26" spans="1:4" ht="12.75">
      <c r="A26" s="6">
        <v>23</v>
      </c>
      <c r="B26" s="7"/>
      <c r="C26" s="9" t="s">
        <v>38</v>
      </c>
      <c r="D26" s="6">
        <v>3</v>
      </c>
    </row>
    <row r="27" spans="1:4" ht="20.25" customHeight="1">
      <c r="A27" s="6">
        <v>24</v>
      </c>
      <c r="B27" s="21" t="s">
        <v>46</v>
      </c>
      <c r="C27" s="21"/>
      <c r="D27" s="18">
        <f>SUM(D28,D29)</f>
        <v>644</v>
      </c>
    </row>
    <row r="28" spans="1:4" ht="25.5">
      <c r="A28" s="6">
        <v>25</v>
      </c>
      <c r="B28" s="7"/>
      <c r="C28" s="9" t="s">
        <v>42</v>
      </c>
      <c r="D28" s="6">
        <v>644</v>
      </c>
    </row>
    <row r="29" spans="1:4" ht="12.75">
      <c r="A29" s="6">
        <v>26</v>
      </c>
      <c r="B29" s="7"/>
      <c r="C29" s="9" t="s">
        <v>39</v>
      </c>
      <c r="D29" s="6"/>
    </row>
    <row r="30" spans="1:4" ht="12.75">
      <c r="A30" s="11"/>
      <c r="B30" s="2"/>
      <c r="C30" s="3"/>
      <c r="D30" s="16"/>
    </row>
    <row r="31" spans="1:4" ht="12.75">
      <c r="A31" s="6">
        <v>27</v>
      </c>
      <c r="B31" s="26" t="s">
        <v>40</v>
      </c>
      <c r="C31" s="27"/>
      <c r="D31" s="15">
        <f>ROUND(D23/D24,2)</f>
        <v>2252.84</v>
      </c>
    </row>
    <row r="32" spans="1:4" ht="13.5">
      <c r="A32" s="6">
        <v>28</v>
      </c>
      <c r="B32" s="26" t="s">
        <v>41</v>
      </c>
      <c r="C32" s="27"/>
      <c r="D32" s="19">
        <f>ROUND(D31/12,2)</f>
        <v>187.74</v>
      </c>
    </row>
    <row r="33" spans="1:4" ht="8.25" customHeight="1">
      <c r="A33" s="12"/>
      <c r="D33" s="17"/>
    </row>
    <row r="34" spans="1:4" ht="12.75">
      <c r="A34" s="6">
        <v>29</v>
      </c>
      <c r="B34" s="26" t="s">
        <v>43</v>
      </c>
      <c r="C34" s="27"/>
      <c r="D34" s="15">
        <f>ROUND(D31-(D27/D26),2)</f>
        <v>2038.17</v>
      </c>
    </row>
    <row r="35" spans="1:4" ht="13.5">
      <c r="A35" s="6">
        <v>30</v>
      </c>
      <c r="B35" s="26" t="s">
        <v>44</v>
      </c>
      <c r="C35" s="27"/>
      <c r="D35" s="19">
        <f>ROUND(D34/12,2)</f>
        <v>169.85</v>
      </c>
    </row>
    <row r="37" spans="2:3" ht="15">
      <c r="B37" s="28" t="s">
        <v>52</v>
      </c>
      <c r="C37" s="29"/>
    </row>
  </sheetData>
  <sheetProtection/>
  <mergeCells count="13">
    <mergeCell ref="B35:C35"/>
    <mergeCell ref="B37:C37"/>
    <mergeCell ref="D2:D3"/>
    <mergeCell ref="B32:C32"/>
    <mergeCell ref="B31:C31"/>
    <mergeCell ref="B2:B3"/>
    <mergeCell ref="C2:C3"/>
    <mergeCell ref="B22:C22"/>
    <mergeCell ref="B24:C24"/>
    <mergeCell ref="B27:C27"/>
    <mergeCell ref="A2:A3"/>
    <mergeCell ref="B23:C23"/>
    <mergeCell ref="B34:C3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Sarmīte Joma</dc:creator>
  <cp:keywords/>
  <dc:description/>
  <cp:lastModifiedBy>Inga Kresa</cp:lastModifiedBy>
  <cp:lastPrinted>2017-02-14T09:49:42Z</cp:lastPrinted>
  <dcterms:created xsi:type="dcterms:W3CDTF">2017-01-02T15:19:25Z</dcterms:created>
  <dcterms:modified xsi:type="dcterms:W3CDTF">2017-02-14T14:00:41Z</dcterms:modified>
  <cp:category/>
  <cp:version/>
  <cp:contentType/>
  <cp:contentStatus/>
</cp:coreProperties>
</file>